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<sst xmlns="http://schemas.openxmlformats.org/spreadsheetml/2006/main" count="113" uniqueCount="91">
  <si>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</si>
  <si>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</si>
  <si>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</si>
  <si>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</si>
  <si>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</si>
  <si>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</si>
  <si>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</si>
  <si>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</si>
  <si>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</si>
  <si>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</si>
  <si>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</si>
  <si>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</si>
  <si>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</si>
  <si>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</si>
  <si>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</si>
  <si>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</si>
  <si>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</si>
  <si>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</si>
  <si>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</si>
  <si>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</si>
  <si>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</si>
  <si>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</si>
  <si>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</si>
  <si>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</si>
  <si>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</si>
  <si>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</si>
  <si>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</si>
  <si>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</si>
  <si>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</si>
  <si>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</si>
  <si>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</si>
  <si>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</si>
  <si>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</si>
  <si>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</si>
  <si>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</si>
  <si>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</si>
  <si>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</si>
  <si>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</si>
  <si>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</si>
  <si>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</si>
  <si>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</si>
  <si>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</si>
  <si>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</si>
  <si>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</si>
  <si>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</si>
  <si>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</si>
  <si>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</si>
  <si>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</si>
  <si>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</si>
  <si>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</si>
  <si>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</si>
  <si>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</si>
  <si>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</si>
  <si>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</si>
  <si>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</si>
  <si>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</si>
  <si>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</si>
  <si>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</si>
  <si>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</si>
  <si>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</si>
  <si>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</si>
  <si>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</si>
  <si>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</si>
  <si>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</si>
  <si>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</si>
  <si>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</si>
  <si>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</si>
  <si>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</si>
  <si>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Ленінський районний суд м. Миколаєва</t>
  </si>
  <si>
    <t>54028. Миколаївська область.м. Миколаїв</t>
  </si>
  <si>
    <t>вул. Космонавтів</t>
  </si>
  <si>
    <t>81/16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</si>
  <si>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</si>
  <si>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</si>
  <si>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</si>
  <si>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</si>
  <si>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</si>
  <si>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</si>
  <si>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</si>
  <si>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</si>
  <si>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</si>
  <si>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</si>
  <si>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</si>
  <si>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</si>
  <si>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</si>
  <si>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</si>
  <si>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</si>
  <si>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</si>
  <si>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І.О. Поліщук</t>
  </si>
  <si>
    <t>О.Є. Маковієнко</t>
  </si>
  <si>
    <t>11 січня 2020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</si>
</sst>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0" fillId="0" borderId="19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2" borderId="14" xfId="54" applyFont="1" applyFill="1" applyBorder="1" applyAlignment="1" applyProtection="1">
      <alignment horizontal="left" vertical="center" wrapText="1"/>
      <protection/>
    </xf>
    <xf numFmtId="0" fontId="7" fillId="2" borderId="15" xfId="54" applyFont="1" applyFill="1" applyBorder="1" applyAlignment="1" applyProtection="1">
      <alignment horizontal="left" vertical="center" wrapText="1"/>
      <protection/>
    </xf>
    <xf numFmtId="0" fontId="7" fillId="2" borderId="13" xfId="54" applyFont="1" applyFill="1" applyBorder="1" applyAlignment="1" applyProtection="1">
      <alignment horizontal="left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11" fillId="2" borderId="13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7" fillId="2" borderId="15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9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27</v>
      </c>
      <c r="B1" s="130"/>
      <c r="C1" s="130"/>
      <c r="D1" s="130"/>
      <c r="E1" s="130"/>
      <c r="F1" s="130"/>
      <c r="G1" s="130"/>
      <c r="H1" s="130"/>
      <c r="I1" s="130"/>
      <c r="J1" s="130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46"/>
    </row>
    <row r="4" spans="1:11" ht="32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46"/>
    </row>
    <row r="5" spans="1:11" ht="18.75" customHeight="1">
      <c r="A5" s="132" t="s">
        <v>67</v>
      </c>
      <c r="B5" s="132"/>
      <c r="C5" s="132"/>
      <c r="D5" s="132"/>
      <c r="E5" s="132"/>
      <c r="F5" s="132"/>
      <c r="G5" s="132"/>
      <c r="H5" s="132"/>
      <c r="I5" s="132"/>
      <c r="J5" s="132"/>
      <c r="K5" s="46"/>
    </row>
    <row r="6" spans="1:11" ht="18.75" customHeight="1">
      <c r="A6" s="133" t="s">
        <v>2</v>
      </c>
      <c r="B6" s="133"/>
      <c r="C6" s="133"/>
      <c r="D6" s="133"/>
      <c r="E6" s="133"/>
      <c r="F6" s="133"/>
      <c r="G6" s="133"/>
      <c r="H6" s="133"/>
      <c r="I6" s="133"/>
      <c r="J6" s="133"/>
      <c r="K6" s="46"/>
    </row>
    <row r="7" spans="1:11" ht="10.5" customHeight="1">
      <c r="A7" s="47"/>
      <c r="B7" s="48"/>
      <c r="C7" s="48"/>
      <c r="D7" s="127"/>
      <c r="E7" s="127"/>
      <c r="F7" s="127"/>
      <c r="G7" s="127"/>
      <c r="H7" s="12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19" t="s">
        <v>3</v>
      </c>
      <c r="B9" s="120"/>
      <c r="C9" s="120"/>
      <c r="D9" s="118"/>
      <c r="E9" s="138" t="s">
        <v>52</v>
      </c>
      <c r="F9" s="139"/>
      <c r="G9" s="140"/>
      <c r="H9" s="52"/>
      <c r="I9" s="46"/>
      <c r="J9" s="53"/>
      <c r="K9" s="46"/>
    </row>
    <row r="10" spans="1:11" ht="36.75" customHeight="1">
      <c r="A10" s="121" t="s">
        <v>46</v>
      </c>
      <c r="B10" s="122"/>
      <c r="C10" s="122"/>
      <c r="D10" s="123"/>
      <c r="E10" s="141" t="s">
        <v>4</v>
      </c>
      <c r="F10" s="142"/>
      <c r="G10" s="143"/>
      <c r="H10" s="134" t="s">
        <v>61</v>
      </c>
      <c r="I10" s="135"/>
      <c r="J10" s="135"/>
      <c r="K10" s="46"/>
    </row>
    <row r="11" spans="1:11" ht="36.75" customHeight="1">
      <c r="A11" s="124"/>
      <c r="B11" s="125"/>
      <c r="C11" s="125"/>
      <c r="D11" s="126"/>
      <c r="E11" s="144"/>
      <c r="F11" s="145"/>
      <c r="G11" s="146"/>
      <c r="H11" s="54"/>
      <c r="I11" s="55"/>
      <c r="J11" s="55"/>
      <c r="K11" s="46"/>
    </row>
    <row r="12" spans="1:11" ht="45" customHeight="1">
      <c r="A12" s="121" t="s">
        <v>5</v>
      </c>
      <c r="B12" s="122"/>
      <c r="C12" s="122"/>
      <c r="D12" s="123"/>
      <c r="E12" s="147" t="s">
        <v>23</v>
      </c>
      <c r="F12" s="148"/>
      <c r="G12" s="149"/>
      <c r="H12" s="136" t="s">
        <v>66</v>
      </c>
      <c r="I12" s="137"/>
      <c r="J12" s="137"/>
      <c r="K12" s="46"/>
    </row>
    <row r="13" spans="1:11" ht="18.75" customHeight="1">
      <c r="A13" s="124"/>
      <c r="B13" s="125"/>
      <c r="C13" s="125"/>
      <c r="D13" s="126"/>
      <c r="E13" s="150"/>
      <c r="F13" s="151"/>
      <c r="G13" s="152"/>
      <c r="H13" s="56"/>
      <c r="I13" s="57"/>
      <c r="J13" s="57"/>
      <c r="K13" s="46"/>
    </row>
    <row r="14" spans="1:11" ht="45" customHeight="1">
      <c r="A14" s="121" t="s">
        <v>47</v>
      </c>
      <c r="B14" s="122"/>
      <c r="C14" s="122"/>
      <c r="D14" s="123"/>
      <c r="E14" s="147" t="s">
        <v>24</v>
      </c>
      <c r="F14" s="148"/>
      <c r="G14" s="149"/>
      <c r="H14" s="136" t="s">
        <v>63</v>
      </c>
      <c r="I14" s="137"/>
      <c r="J14" s="137"/>
      <c r="K14" s="46"/>
    </row>
    <row r="15" spans="1:11" ht="34.5" customHeight="1">
      <c r="A15" s="124"/>
      <c r="B15" s="125"/>
      <c r="C15" s="125"/>
      <c r="D15" s="126"/>
      <c r="E15" s="150"/>
      <c r="F15" s="151"/>
      <c r="G15" s="152"/>
      <c r="H15" s="136"/>
      <c r="I15" s="137"/>
      <c r="J15" s="137"/>
      <c r="K15" s="46"/>
    </row>
    <row r="16" spans="8:10" ht="12.75">
      <c r="H16" s="153"/>
      <c r="I16" s="153"/>
      <c r="J16" s="153"/>
    </row>
    <row r="18" spans="1:10" ht="12.75">
      <c r="A18" s="164" t="s">
        <v>11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.75">
      <c r="A19" s="157" t="s">
        <v>64</v>
      </c>
      <c r="B19" s="158"/>
      <c r="C19" s="159" t="s">
        <v>68</v>
      </c>
      <c r="D19" s="159"/>
      <c r="E19" s="159"/>
      <c r="F19" s="159"/>
      <c r="G19" s="159"/>
      <c r="H19" s="159"/>
      <c r="I19" s="159"/>
      <c r="J19" s="160"/>
    </row>
    <row r="20" spans="1:10" ht="12.75">
      <c r="A20" s="173" t="s">
        <v>65</v>
      </c>
      <c r="B20" s="174"/>
      <c r="C20" s="174"/>
      <c r="D20" s="174"/>
      <c r="E20" s="168" t="s">
        <v>69</v>
      </c>
      <c r="F20" s="168"/>
      <c r="G20" s="168"/>
      <c r="H20" s="168"/>
      <c r="I20" s="168"/>
      <c r="J20" s="169"/>
    </row>
    <row r="21" spans="1:10" ht="12.75">
      <c r="A21" s="170" t="s">
        <v>70</v>
      </c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2.75">
      <c r="A22" s="154" t="s">
        <v>6</v>
      </c>
      <c r="B22" s="155"/>
      <c r="C22" s="155"/>
      <c r="D22" s="155"/>
      <c r="E22" s="155"/>
      <c r="F22" s="155"/>
      <c r="G22" s="155"/>
      <c r="H22" s="155"/>
      <c r="I22" s="155"/>
      <c r="J22" s="156"/>
    </row>
    <row r="23" spans="1:10" ht="12.75">
      <c r="A23" s="167" t="s">
        <v>71</v>
      </c>
      <c r="B23" s="168"/>
      <c r="C23" s="168"/>
      <c r="D23" s="168"/>
      <c r="E23" s="168"/>
      <c r="F23" s="168"/>
      <c r="G23" s="168"/>
      <c r="H23" s="168"/>
      <c r="I23" s="168"/>
      <c r="J23" s="169"/>
    </row>
    <row r="24" spans="1:10" ht="12.75">
      <c r="A24" s="161" t="s">
        <v>7</v>
      </c>
      <c r="B24" s="162"/>
      <c r="C24" s="162"/>
      <c r="D24" s="162"/>
      <c r="E24" s="162"/>
      <c r="F24" s="162"/>
      <c r="G24" s="162"/>
      <c r="H24" s="162"/>
      <c r="I24" s="162"/>
      <c r="J24" s="163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&amp;L58FE5845&amp;C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3" t="s">
        <v>58</v>
      </c>
      <c r="B1" s="203"/>
      <c r="C1" s="203"/>
      <c r="D1" s="203"/>
      <c r="E1" s="203"/>
      <c r="F1" s="203"/>
      <c r="G1" s="203"/>
      <c r="H1" s="203"/>
      <c r="I1" s="203"/>
    </row>
    <row r="2" spans="1:9" ht="21" customHeight="1">
      <c r="A2" s="208" t="s">
        <v>17</v>
      </c>
      <c r="B2" s="185" t="s">
        <v>20</v>
      </c>
      <c r="C2" s="186"/>
      <c r="D2" s="187"/>
      <c r="E2" s="211" t="s">
        <v>8</v>
      </c>
      <c r="F2" s="204" t="s">
        <v>62</v>
      </c>
      <c r="G2" s="204"/>
      <c r="H2" s="204"/>
      <c r="I2" s="204"/>
    </row>
    <row r="3" spans="1:9" ht="19.5" customHeight="1">
      <c r="A3" s="209"/>
      <c r="B3" s="188"/>
      <c r="C3" s="189"/>
      <c r="D3" s="190"/>
      <c r="E3" s="211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0"/>
      <c r="B4" s="191"/>
      <c r="C4" s="192"/>
      <c r="D4" s="193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9" t="s">
        <v>72</v>
      </c>
      <c r="C5" s="180"/>
      <c r="D5" s="181"/>
      <c r="E5" s="100">
        <f>SUM(F5:I5)</f>
        <v>7</v>
      </c>
      <c r="F5" s="101">
        <v>6</v>
      </c>
      <c r="G5" s="101"/>
      <c r="H5" s="101"/>
      <c r="I5" s="101">
        <v>1</v>
      </c>
      <c r="J5" s="4"/>
    </row>
    <row r="6" spans="1:9" ht="51" customHeight="1">
      <c r="A6" s="116">
        <v>2</v>
      </c>
      <c r="B6" s="179" t="s">
        <v>73</v>
      </c>
      <c r="C6" s="180"/>
      <c r="D6" s="181"/>
      <c r="E6" s="100">
        <f>SUM(F6:I6)</f>
        <v>3</v>
      </c>
      <c r="F6" s="117">
        <v>2</v>
      </c>
      <c r="G6" s="117"/>
      <c r="H6" s="117"/>
      <c r="I6" s="117">
        <v>1</v>
      </c>
    </row>
    <row r="7" spans="1:9" ht="21" customHeight="1">
      <c r="A7" s="116">
        <v>3</v>
      </c>
      <c r="B7" s="205" t="s">
        <v>53</v>
      </c>
      <c r="C7" s="175" t="s">
        <v>42</v>
      </c>
      <c r="D7" s="176"/>
      <c r="E7" s="100">
        <f>SUM(F7:I7)</f>
        <v>1</v>
      </c>
      <c r="F7" s="117"/>
      <c r="G7" s="117"/>
      <c r="H7" s="117"/>
      <c r="I7" s="117">
        <v>1</v>
      </c>
    </row>
    <row r="8" spans="1:9" ht="21" customHeight="1">
      <c r="A8" s="116">
        <v>4</v>
      </c>
      <c r="B8" s="206"/>
      <c r="C8" s="175" t="s">
        <v>43</v>
      </c>
      <c r="D8" s="176"/>
      <c r="E8" s="100">
        <f>SUM(F8:I8)</f>
        <v>1</v>
      </c>
      <c r="F8" s="117">
        <v>1</v>
      </c>
      <c r="G8" s="117"/>
      <c r="H8" s="117"/>
      <c r="I8" s="117"/>
    </row>
    <row r="9" spans="1:9" ht="21" customHeight="1">
      <c r="A9" s="116">
        <v>5</v>
      </c>
      <c r="B9" s="206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7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4" t="s">
        <v>74</v>
      </c>
      <c r="C11" s="195"/>
      <c r="D11" s="196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4" t="s">
        <v>75</v>
      </c>
      <c r="C12" s="195"/>
      <c r="D12" s="196"/>
      <c r="E12" s="100">
        <f>SUM(F12:I12)</f>
        <v>1</v>
      </c>
      <c r="F12" s="117">
        <v>1</v>
      </c>
      <c r="G12" s="117"/>
      <c r="H12" s="117"/>
      <c r="I12" s="117"/>
    </row>
    <row r="13" spans="1:9" ht="21" customHeight="1">
      <c r="A13" s="116">
        <v>9</v>
      </c>
      <c r="B13" s="194" t="s">
        <v>76</v>
      </c>
      <c r="C13" s="195"/>
      <c r="D13" s="196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77</v>
      </c>
      <c r="C14" s="177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7" t="s">
        <v>78</v>
      </c>
      <c r="C15" s="198"/>
      <c r="D15" s="199"/>
      <c r="E15" s="100">
        <f>SUM(F15:I15)</f>
        <v>3</v>
      </c>
      <c r="F15" s="117">
        <v>2</v>
      </c>
      <c r="G15" s="117"/>
      <c r="H15" s="117"/>
      <c r="I15" s="117">
        <v>1</v>
      </c>
    </row>
    <row r="16" spans="1:9" ht="21" customHeight="1">
      <c r="A16" s="102">
        <v>12</v>
      </c>
      <c r="B16" s="200" t="s">
        <v>12</v>
      </c>
      <c r="C16" s="175" t="s">
        <v>13</v>
      </c>
      <c r="D16" s="176"/>
      <c r="E16" s="100">
        <f>SUM(F16:I16)</f>
        <v>2</v>
      </c>
      <c r="F16" s="117">
        <v>1</v>
      </c>
      <c r="G16" s="117"/>
      <c r="H16" s="117"/>
      <c r="I16" s="117">
        <v>1</v>
      </c>
    </row>
    <row r="17" spans="1:9" ht="20.25" customHeight="1">
      <c r="A17" s="102">
        <v>13</v>
      </c>
      <c r="B17" s="201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1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1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1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2"/>
      <c r="C21" s="175" t="s">
        <v>1</v>
      </c>
      <c r="D21" s="176"/>
      <c r="E21" s="100">
        <f>SUM(F21:I21)</f>
        <v>1</v>
      </c>
      <c r="F21" s="117">
        <v>1</v>
      </c>
      <c r="G21" s="117"/>
      <c r="H21" s="117"/>
      <c r="I21" s="117"/>
    </row>
    <row r="22" spans="1:9" ht="30.75" customHeight="1">
      <c r="A22" s="102">
        <v>18</v>
      </c>
      <c r="B22" s="182" t="s">
        <v>79</v>
      </c>
      <c r="C22" s="183"/>
      <c r="D22" s="184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80</v>
      </c>
      <c r="C23" s="177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9" t="s">
        <v>81</v>
      </c>
      <c r="C24" s="180"/>
      <c r="D24" s="181"/>
      <c r="E24" s="100">
        <f>SUM(F24:I24)</f>
        <v>4</v>
      </c>
      <c r="F24" s="117">
        <v>4</v>
      </c>
      <c r="G24" s="117"/>
      <c r="H24" s="117"/>
      <c r="I24" s="117"/>
    </row>
    <row r="25" spans="1:9" ht="70.5" customHeight="1">
      <c r="A25" s="116">
        <v>21</v>
      </c>
      <c r="B25" s="179" t="s">
        <v>54</v>
      </c>
      <c r="C25" s="180"/>
      <c r="D25" s="181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9" t="s">
        <v>55</v>
      </c>
      <c r="C26" s="180"/>
      <c r="D26" s="181"/>
      <c r="E26" s="100">
        <f>SUM(F26:I26)</f>
        <v>1</v>
      </c>
      <c r="F26" s="117">
        <v>1</v>
      </c>
      <c r="G26" s="117"/>
      <c r="H26" s="117"/>
      <c r="I26" s="117"/>
    </row>
    <row r="27" spans="1:13" ht="15.75" customHeight="1">
      <c r="A27" s="68"/>
      <c r="B27" s="178"/>
      <c r="C27" s="178"/>
      <c r="D27" s="178"/>
      <c r="E27" s="178"/>
      <c r="F27" s="178"/>
      <c r="G27" s="178"/>
      <c r="H27" s="178"/>
      <c r="I27" s="178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B14:D14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&amp;L58FE5845&amp;CФорма № 1-Л, Підрозділ: Ленінський районний суд м. Миколаєва,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6" t="s">
        <v>59</v>
      </c>
      <c r="B1" s="227"/>
      <c r="C1" s="227"/>
      <c r="D1" s="227"/>
      <c r="E1" s="227"/>
      <c r="F1" s="227"/>
      <c r="G1" s="227"/>
      <c r="H1" s="228"/>
      <c r="I1" s="228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29" t="s">
        <v>8</v>
      </c>
      <c r="F2" s="204" t="s">
        <v>62</v>
      </c>
      <c r="G2" s="204"/>
      <c r="H2" s="204"/>
      <c r="I2" s="204"/>
      <c r="J2" s="20"/>
      <c r="K2" s="20"/>
      <c r="L2" s="20"/>
    </row>
    <row r="3" spans="1:12" ht="17.25" customHeight="1">
      <c r="A3" s="220"/>
      <c r="B3" s="219"/>
      <c r="C3" s="219"/>
      <c r="D3" s="219"/>
      <c r="E3" s="229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82</v>
      </c>
      <c r="C5" s="215"/>
      <c r="D5" s="215"/>
      <c r="E5" s="91">
        <f>SUM(F5:I5)</f>
        <v>10</v>
      </c>
      <c r="F5" s="92">
        <f>SUM(F7,F21,F22,F23)</f>
        <v>7</v>
      </c>
      <c r="G5" s="92">
        <f>SUM(G7,G21,G22,G23)</f>
        <v>0</v>
      </c>
      <c r="H5" s="92">
        <f>SUM(H7,H21,H22,H23)</f>
        <v>0</v>
      </c>
      <c r="I5" s="92">
        <f>SUM(I7,I21,I22,I23)</f>
        <v>3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3</v>
      </c>
      <c r="F6" s="93"/>
      <c r="G6" s="93"/>
      <c r="H6" s="93"/>
      <c r="I6" s="93">
        <v>3</v>
      </c>
      <c r="J6" s="20"/>
      <c r="K6" s="20"/>
      <c r="L6" s="20"/>
    </row>
    <row r="7" spans="1:12" ht="52.5" customHeight="1">
      <c r="A7" s="115">
        <v>3</v>
      </c>
      <c r="B7" s="221" t="s">
        <v>83</v>
      </c>
      <c r="C7" s="222"/>
      <c r="D7" s="223"/>
      <c r="E7" s="91">
        <f>SUM(F7:I7)</f>
        <v>5</v>
      </c>
      <c r="F7" s="92">
        <f>SUM(F8,F12,F14,F16,F17,F19,F20)</f>
        <v>2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3</v>
      </c>
      <c r="J7" s="20"/>
      <c r="K7" s="20"/>
      <c r="L7" s="20"/>
    </row>
    <row r="8" spans="1:12" ht="21.75" customHeight="1">
      <c r="A8" s="115">
        <v>4</v>
      </c>
      <c r="B8" s="224" t="s">
        <v>10</v>
      </c>
      <c r="C8" s="215" t="s">
        <v>34</v>
      </c>
      <c r="D8" s="215"/>
      <c r="E8" s="91">
        <f>SUM(F8:I8)</f>
        <v>4</v>
      </c>
      <c r="F8" s="93">
        <v>1</v>
      </c>
      <c r="G8" s="93"/>
      <c r="H8" s="93"/>
      <c r="I8" s="93">
        <v>3</v>
      </c>
      <c r="J8" s="20"/>
      <c r="K8" s="20"/>
      <c r="L8" s="20"/>
    </row>
    <row r="9" spans="1:12" ht="24.75" customHeight="1">
      <c r="A9" s="115">
        <v>5</v>
      </c>
      <c r="B9" s="224"/>
      <c r="C9" s="225" t="s">
        <v>9</v>
      </c>
      <c r="D9" s="94" t="s">
        <v>19</v>
      </c>
      <c r="E9" s="91">
        <f>SUM(F9:I9)</f>
        <v>3</v>
      </c>
      <c r="F9" s="93"/>
      <c r="G9" s="93"/>
      <c r="H9" s="93"/>
      <c r="I9" s="93">
        <v>3</v>
      </c>
      <c r="J9" s="20"/>
      <c r="K9" s="20"/>
      <c r="L9" s="20"/>
    </row>
    <row r="10" spans="1:12" ht="36" customHeight="1">
      <c r="A10" s="115">
        <v>6</v>
      </c>
      <c r="B10" s="224"/>
      <c r="C10" s="225"/>
      <c r="D10" s="95" t="s">
        <v>21</v>
      </c>
      <c r="E10" s="91">
        <f>SUM(F10:I10)</f>
        <v>1</v>
      </c>
      <c r="F10" s="93">
        <v>1</v>
      </c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4"/>
      <c r="C11" s="225"/>
      <c r="D11" s="97" t="s">
        <v>22</v>
      </c>
      <c r="E11" s="91">
        <f>SUM(F11:I11)</f>
        <v>422253</v>
      </c>
      <c r="F11" s="93">
        <v>422253</v>
      </c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4"/>
      <c r="C12" s="215" t="s">
        <v>35</v>
      </c>
      <c r="D12" s="215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4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4"/>
      <c r="C14" s="215" t="s">
        <v>36</v>
      </c>
      <c r="D14" s="215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4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4"/>
      <c r="C16" s="215" t="s">
        <v>37</v>
      </c>
      <c r="D16" s="215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4"/>
      <c r="C17" s="215" t="s">
        <v>50</v>
      </c>
      <c r="D17" s="215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4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4"/>
      <c r="C19" s="215" t="s">
        <v>38</v>
      </c>
      <c r="D19" s="215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4"/>
      <c r="C20" s="215" t="s">
        <v>39</v>
      </c>
      <c r="D20" s="215"/>
      <c r="E20" s="91">
        <f>SUM(F20:I20)</f>
        <v>1</v>
      </c>
      <c r="F20" s="93">
        <v>1</v>
      </c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17" t="s">
        <v>84</v>
      </c>
      <c r="C21" s="217"/>
      <c r="D21" s="21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85</v>
      </c>
      <c r="C22" s="215"/>
      <c r="D22" s="215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86</v>
      </c>
      <c r="C23" s="215"/>
      <c r="D23" s="215"/>
      <c r="E23" s="91">
        <f>SUM(F23:I23)</f>
        <v>5</v>
      </c>
      <c r="F23" s="93">
        <v>5</v>
      </c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2" t="s">
        <v>41</v>
      </c>
      <c r="C24" s="213"/>
      <c r="D24" s="214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  <mergeCell ref="C8:D8"/>
    <mergeCell ref="C9:C11"/>
    <mergeCell ref="C12:D12"/>
    <mergeCell ref="B6:D6"/>
    <mergeCell ref="B2:D4"/>
    <mergeCell ref="B5:D5"/>
    <mergeCell ref="C17:D17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 alignWithMargins="0">
    <oddFooter>&amp;L58FE5845&amp;CФорма № 1-Л, Підрозділ: Ленінський районний суд м. Миколаєва,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Normal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0" t="s">
        <v>60</v>
      </c>
      <c r="C1" s="240"/>
      <c r="D1" s="240"/>
      <c r="E1" s="240"/>
      <c r="F1" s="240"/>
      <c r="G1" s="240"/>
      <c r="H1" s="240"/>
      <c r="I1" s="240"/>
      <c r="J1" s="21"/>
      <c r="K1" s="20"/>
      <c r="L1" s="20"/>
    </row>
    <row r="2" spans="1:12" ht="18.75" customHeight="1">
      <c r="A2" s="235" t="s">
        <v>17</v>
      </c>
      <c r="B2" s="241" t="s">
        <v>16</v>
      </c>
      <c r="C2" s="242"/>
      <c r="D2" s="242"/>
      <c r="E2" s="211" t="s">
        <v>8</v>
      </c>
      <c r="F2" s="204" t="s">
        <v>62</v>
      </c>
      <c r="G2" s="204"/>
      <c r="H2" s="204"/>
      <c r="I2" s="204"/>
      <c r="J2" s="22"/>
      <c r="K2" s="20"/>
      <c r="L2" s="20"/>
    </row>
    <row r="3" spans="1:12" ht="28.5" customHeight="1">
      <c r="A3" s="235"/>
      <c r="B3" s="243"/>
      <c r="C3" s="244"/>
      <c r="D3" s="244"/>
      <c r="E3" s="211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5"/>
      <c r="B4" s="245"/>
      <c r="C4" s="246"/>
      <c r="D4" s="246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7" t="s">
        <v>87</v>
      </c>
      <c r="C5" s="248"/>
      <c r="D5" s="249"/>
      <c r="E5" s="66">
        <f>SUM(F5:I5)</f>
        <v>3</v>
      </c>
      <c r="F5" s="67"/>
      <c r="G5" s="67"/>
      <c r="H5" s="67"/>
      <c r="I5" s="67">
        <v>3</v>
      </c>
      <c r="J5" s="22"/>
      <c r="K5" s="20"/>
      <c r="L5" s="20"/>
    </row>
    <row r="6" spans="1:12" ht="52.5" customHeight="1">
      <c r="A6" s="106">
        <v>2</v>
      </c>
      <c r="B6" s="236" t="s">
        <v>18</v>
      </c>
      <c r="C6" s="195" t="s">
        <v>21</v>
      </c>
      <c r="D6" s="196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7"/>
      <c r="C7" s="238" t="s">
        <v>22</v>
      </c>
      <c r="D7" s="239"/>
      <c r="E7" s="128">
        <f>SUM(F7:I7)</f>
        <v>0</v>
      </c>
      <c r="F7" s="129"/>
      <c r="G7" s="129"/>
      <c r="H7" s="129"/>
      <c r="I7" s="12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0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0"/>
      <c r="E10" s="69"/>
      <c r="F10" s="70"/>
      <c r="G10" s="232" t="s">
        <v>88</v>
      </c>
      <c r="H10" s="233"/>
      <c r="I10" s="233"/>
      <c r="J10" s="32"/>
      <c r="K10" s="31"/>
      <c r="L10" s="31"/>
    </row>
    <row r="11" spans="1:12" ht="21.75" customHeight="1">
      <c r="A11" s="68"/>
      <c r="B11" s="68"/>
      <c r="C11" s="71"/>
      <c r="D11" s="250"/>
      <c r="E11" s="72" t="s">
        <v>28</v>
      </c>
      <c r="F11" s="73"/>
      <c r="G11" s="234" t="s">
        <v>57</v>
      </c>
      <c r="H11" s="234"/>
      <c r="I11" s="234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2" t="s">
        <v>89</v>
      </c>
      <c r="H13" s="233"/>
      <c r="I13" s="233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4" t="s">
        <v>57</v>
      </c>
      <c r="H14" s="234"/>
      <c r="I14" s="234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0" t="s">
        <v>32</v>
      </c>
      <c r="F17" s="230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0" t="s">
        <v>32</v>
      </c>
      <c r="F18" s="230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1" t="s">
        <v>32</v>
      </c>
      <c r="F19" s="231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G10:I10"/>
    <mergeCell ref="G11:I11"/>
    <mergeCell ref="D9:D11"/>
    <mergeCell ref="E2:E3"/>
    <mergeCell ref="B1:I1"/>
    <mergeCell ref="F2:I2"/>
    <mergeCell ref="B2:D4"/>
    <mergeCell ref="A2:A4"/>
    <mergeCell ref="C6:D6"/>
    <mergeCell ref="B6:B7"/>
    <mergeCell ref="C7:D7"/>
    <mergeCell ref="B5:D5"/>
    <mergeCell ref="E17:F17"/>
    <mergeCell ref="E18:F18"/>
    <mergeCell ref="E19:F19"/>
    <mergeCell ref="G13:I13"/>
    <mergeCell ref="G14:I1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&amp;L58FE5845&amp;CФорма № 1-Л, Підрозділ: Ленінський районний суд м. Миколаєва,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inbox@ln.mk.court.gov.ua</cp:lastModifiedBy>
  <cp:lastPrinted>2018-01-19T10:45:36Z</cp:lastPrinted>
  <dcterms:created xsi:type="dcterms:W3CDTF">2015-09-09T11:46:15Z</dcterms:created>
  <dcterms:modified xsi:type="dcterms:W3CDTF">2023-07-12T12:25:52Z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1-Л_00489_4.2019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58FE5845</vt:lpwstr>
  </property>
  <property fmtid="{D5CDD505-2E9C-101B-9397-08002B2CF9AE}" pid="10" name="Підрозд">
    <vt:lpwstr>Ленінський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721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